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0730" windowHeight="11760"/>
  </bookViews>
  <sheets>
    <sheet name="CUNDINAMARCA" sheetId="1" r:id="rId1"/>
    <sheet name="ANEXO 1" sheetId="2" r:id="rId2"/>
  </sheets>
  <definedNames>
    <definedName name="_xlnm._FilterDatabase" localSheetId="1" hidden="1">'ANEXO 1'!$A$2:$B$103</definedName>
  </definedNames>
  <calcPr calcId="144525"/>
</workbook>
</file>

<file path=xl/calcChain.xml><?xml version="1.0" encoding="utf-8"?>
<calcChain xmlns="http://schemas.openxmlformats.org/spreadsheetml/2006/main">
  <c r="F4" i="2" l="1"/>
  <c r="F5" i="2" s="1"/>
</calcChain>
</file>

<file path=xl/sharedStrings.xml><?xml version="1.0" encoding="utf-8"?>
<sst xmlns="http://schemas.openxmlformats.org/spreadsheetml/2006/main" count="229" uniqueCount="129">
  <si>
    <t>TEMA</t>
  </si>
  <si>
    <t xml:space="preserve">DESCRIPCIÓN </t>
  </si>
  <si>
    <t>COMPROMISOS</t>
  </si>
  <si>
    <t>1.1 LEGALIZACIÓN DE RECURSOS</t>
  </si>
  <si>
    <t>1.2 LEGALIZACIÓN DE DONACIONES</t>
  </si>
  <si>
    <t>NA</t>
  </si>
  <si>
    <t>1.3 LEGALIZACIÓN DE BIENES</t>
  </si>
  <si>
    <t>1.4 PENDIENTES BANCO DE MAQUINARIA</t>
  </si>
  <si>
    <t>1.5 LEGALIZACIÓN SUBSIDIOS DE ARRIENDO</t>
  </si>
  <si>
    <t>1.6 CUMPLIMIENTO DE LA LEY 1523 DE 2012</t>
  </si>
  <si>
    <t>1.7 PENDIENTES INFRAESTRUCTURA</t>
  </si>
  <si>
    <t>1.8 PENDIENTE SISTEMA DE ALERTA TEMPRANA-SAT</t>
  </si>
  <si>
    <t>1.9PENDIENTES AGUA Y SANEAMIENTO</t>
  </si>
  <si>
    <t>1.10 PENDIENTE CENTRO LOGISTICO HUMANITARIO</t>
  </si>
  <si>
    <t>MUNICIPIO</t>
  </si>
  <si>
    <t>SAN FRANCISCO</t>
  </si>
  <si>
    <t>VENECIA</t>
  </si>
  <si>
    <t>ANEXO 1</t>
  </si>
  <si>
    <t>DEPARTAMENTO DE CUNDINAMARCA</t>
  </si>
  <si>
    <t>INSTRUMENTO PENDIENTE</t>
  </si>
  <si>
    <t>DEPARTAMENTO</t>
  </si>
  <si>
    <t>AGUA DE DIOS</t>
  </si>
  <si>
    <t>ALBAN</t>
  </si>
  <si>
    <t>ANAPOIMA</t>
  </si>
  <si>
    <t>ANOLAIMA</t>
  </si>
  <si>
    <t>BELTRAN</t>
  </si>
  <si>
    <t>BITUIMA</t>
  </si>
  <si>
    <t>BOJACA</t>
  </si>
  <si>
    <t>CABRERA</t>
  </si>
  <si>
    <t>CACHIPAY</t>
  </si>
  <si>
    <t>CAJICA</t>
  </si>
  <si>
    <t>CAPARRAPI</t>
  </si>
  <si>
    <t>CAQUEZA</t>
  </si>
  <si>
    <t>CARMEN DE CARUPA</t>
  </si>
  <si>
    <t>CHAGUANI</t>
  </si>
  <si>
    <t>CHIA</t>
  </si>
  <si>
    <t>CHIPAQUE</t>
  </si>
  <si>
    <t>CHOACHI</t>
  </si>
  <si>
    <t>CHOCONTA</t>
  </si>
  <si>
    <t>COGUA</t>
  </si>
  <si>
    <t>CUCUNUBA</t>
  </si>
  <si>
    <t>EL PEÑON</t>
  </si>
  <si>
    <t>EL ROSAL</t>
  </si>
  <si>
    <t>FACATATIVA</t>
  </si>
  <si>
    <t>FOMEQUE</t>
  </si>
  <si>
    <t>FOSCA</t>
  </si>
  <si>
    <t>FUNZA</t>
  </si>
  <si>
    <t>FUQUENE</t>
  </si>
  <si>
    <t>FUSAGASUGA</t>
  </si>
  <si>
    <t>GACHALA</t>
  </si>
  <si>
    <t>GACHETA</t>
  </si>
  <si>
    <t>GAMA</t>
  </si>
  <si>
    <t>GUACHETA</t>
  </si>
  <si>
    <t>GUADUAS</t>
  </si>
  <si>
    <t>GUASCA</t>
  </si>
  <si>
    <t>GUATAQUI</t>
  </si>
  <si>
    <t>GUATAVITA</t>
  </si>
  <si>
    <t>GUAYABAL DE SIQUIMA</t>
  </si>
  <si>
    <t>GUAYABETAL</t>
  </si>
  <si>
    <t>GUTIERREZ</t>
  </si>
  <si>
    <t>JERUSALEN</t>
  </si>
  <si>
    <t>JUNIN</t>
  </si>
  <si>
    <t>LA CALERA</t>
  </si>
  <si>
    <t>LA MESA</t>
  </si>
  <si>
    <t>LA PALMA</t>
  </si>
  <si>
    <t>LA PEÑA</t>
  </si>
  <si>
    <t>LA VEGA</t>
  </si>
  <si>
    <t>LENGUAZAQUE</t>
  </si>
  <si>
    <t>MADRID</t>
  </si>
  <si>
    <t>NARIÑO</t>
  </si>
  <si>
    <t>PAIME</t>
  </si>
  <si>
    <t>PANDI</t>
  </si>
  <si>
    <t>PARATEBUENO</t>
  </si>
  <si>
    <t>PASCA</t>
  </si>
  <si>
    <t>PUERTO SALGAR</t>
  </si>
  <si>
    <t>PULI</t>
  </si>
  <si>
    <t>QUEBRADANEGRA</t>
  </si>
  <si>
    <t>QUETAME</t>
  </si>
  <si>
    <t>QUIPILE</t>
  </si>
  <si>
    <t>APULO</t>
  </si>
  <si>
    <t>RICAURTE</t>
  </si>
  <si>
    <t>SAN ANTONIO DEL TEQUENDAMA</t>
  </si>
  <si>
    <t>SAN BERNARDO</t>
  </si>
  <si>
    <t>SAN CAYETANO</t>
  </si>
  <si>
    <t>SAN JUAN DE RIO SECO</t>
  </si>
  <si>
    <t>SASAIMA</t>
  </si>
  <si>
    <t>SESQUILE</t>
  </si>
  <si>
    <t>SIBATE</t>
  </si>
  <si>
    <t>SILVANIA</t>
  </si>
  <si>
    <t>SIMIJACA</t>
  </si>
  <si>
    <t>SOACHA</t>
  </si>
  <si>
    <t>SOPO</t>
  </si>
  <si>
    <t>SUBACHOQUE</t>
  </si>
  <si>
    <t>SUESCA</t>
  </si>
  <si>
    <t>SUPATA</t>
  </si>
  <si>
    <t>SUSA</t>
  </si>
  <si>
    <t>SUTATAUSA</t>
  </si>
  <si>
    <t>TABIO</t>
  </si>
  <si>
    <t>TAUSA</t>
  </si>
  <si>
    <t>TENA</t>
  </si>
  <si>
    <t>TENJO</t>
  </si>
  <si>
    <t>TIBACUY</t>
  </si>
  <si>
    <t>TIBIRITA</t>
  </si>
  <si>
    <t>TOCAIMA</t>
  </si>
  <si>
    <t>TOCANCIPA</t>
  </si>
  <si>
    <t>TOPAIPI</t>
  </si>
  <si>
    <t>UBALA</t>
  </si>
  <si>
    <t>UBAQUE</t>
  </si>
  <si>
    <t>VILLA DE SAN DIEGO DE UBATE</t>
  </si>
  <si>
    <t>UNE</t>
  </si>
  <si>
    <t>VERGARA</t>
  </si>
  <si>
    <t>VIANI</t>
  </si>
  <si>
    <t>VILLAGOMEZ</t>
  </si>
  <si>
    <t>VILLAPINZON</t>
  </si>
  <si>
    <t>VILLETA</t>
  </si>
  <si>
    <t>VIOTA</t>
  </si>
  <si>
    <t>YACOPI</t>
  </si>
  <si>
    <t>ZIPACON</t>
  </si>
  <si>
    <t>ZIPAQUIRA</t>
  </si>
  <si>
    <t>No ha reportado estado de la EDRE</t>
  </si>
  <si>
    <t>No ha reportado estado de la EMRE</t>
  </si>
  <si>
    <t>No ha reportado estado de la EMRE, FMGRD</t>
  </si>
  <si>
    <t>No ha reportado estado de la EMRE, FMGRD, PMGRD</t>
  </si>
  <si>
    <t>No ha reportado estado de la EMRE, PMGRD</t>
  </si>
  <si>
    <t>No ha reportado estado del PMGRD</t>
  </si>
  <si>
    <r>
      <rPr>
        <b/>
        <sz val="11"/>
        <rFont val="Arial"/>
        <family val="2"/>
      </rPr>
      <t xml:space="preserve">El depatamento No ha reportado estado de la EDRE
 A nivel Municipal. 
</t>
    </r>
    <r>
      <rPr>
        <sz val="11"/>
        <rFont val="Arial"/>
        <family val="2"/>
      </rPr>
      <t>De  los 117 municipios del departamento, faltan 101 municipios por cumplir.</t>
    </r>
    <r>
      <rPr>
        <b/>
        <sz val="11"/>
        <color rgb="FFFF0000"/>
        <rFont val="Arial"/>
        <family val="2"/>
      </rPr>
      <t xml:space="preserve">
</t>
    </r>
    <r>
      <rPr>
        <b/>
        <sz val="11"/>
        <rFont val="Arial"/>
        <family val="2"/>
      </rPr>
      <t xml:space="preserve">- PMGRD:12 municipios
</t>
    </r>
    <r>
      <rPr>
        <sz val="11"/>
        <rFont val="Arial"/>
        <family val="2"/>
      </rPr>
      <t>Ver anexo 1</t>
    </r>
    <r>
      <rPr>
        <sz val="11"/>
        <color rgb="FFFF0000"/>
        <rFont val="Arial"/>
        <family val="2"/>
      </rPr>
      <t xml:space="preserve">
</t>
    </r>
    <r>
      <rPr>
        <b/>
        <sz val="11"/>
        <rFont val="Arial"/>
        <family val="2"/>
      </rPr>
      <t>- FMGRD: 14 municipios</t>
    </r>
    <r>
      <rPr>
        <b/>
        <sz val="11"/>
        <color rgb="FFFF0000"/>
        <rFont val="Arial"/>
        <family val="2"/>
      </rPr>
      <t xml:space="preserve">
</t>
    </r>
    <r>
      <rPr>
        <sz val="11"/>
        <rFont val="Arial"/>
        <family val="2"/>
      </rPr>
      <t xml:space="preserve">Ver anexo 1
</t>
    </r>
    <r>
      <rPr>
        <b/>
        <sz val="11"/>
        <rFont val="Arial"/>
        <family val="2"/>
      </rPr>
      <t>- EMRE: 98 municipios
(</t>
    </r>
    <r>
      <rPr>
        <sz val="11"/>
        <rFont val="Arial"/>
        <family val="2"/>
      </rPr>
      <t>Anexo 1)</t>
    </r>
  </si>
  <si>
    <r>
      <rPr>
        <b/>
        <u/>
        <sz val="11"/>
        <rFont val="Arial"/>
        <family val="2"/>
      </rPr>
      <t xml:space="preserve">Municipio: </t>
    </r>
    <r>
      <rPr>
        <u/>
        <sz val="11"/>
        <rFont val="Arial"/>
        <family val="2"/>
      </rPr>
      <t>Alban</t>
    </r>
    <r>
      <rPr>
        <b/>
        <sz val="11"/>
        <rFont val="Arial"/>
        <family val="2"/>
      </rPr>
      <t xml:space="preserve">
Descripción:</t>
    </r>
    <r>
      <rPr>
        <sz val="11"/>
        <rFont val="Arial"/>
        <family val="2"/>
      </rPr>
      <t xml:space="preserve"> Transferencia económica  de recursos económicos en administración para apoyo logístico y operativo en la respuesta y recuperación por la afectación de incendio forestal del 22 de diciembre de 2015 calamidad pública no.211del 30 de diciembre 2015. 
</t>
    </r>
    <r>
      <rPr>
        <b/>
        <sz val="11"/>
        <rFont val="Arial"/>
        <family val="2"/>
      </rPr>
      <t>Fecha de Transferencia:</t>
    </r>
    <r>
      <rPr>
        <sz val="11"/>
        <rFont val="Arial"/>
        <family val="2"/>
      </rPr>
      <t xml:space="preserve"> 04/02/2016
Valor Transferido: $69.164.600,oo
Valor Legalizado: $0,oo
Valor por Legalizar: $69.164.600,oo
</t>
    </r>
    <r>
      <rPr>
        <b/>
        <u/>
        <sz val="11"/>
        <rFont val="Arial"/>
        <family val="2"/>
      </rPr>
      <t>Municipio:</t>
    </r>
    <r>
      <rPr>
        <u/>
        <sz val="11"/>
        <rFont val="Arial"/>
        <family val="2"/>
      </rPr>
      <t xml:space="preserve"> Caparrapi</t>
    </r>
    <r>
      <rPr>
        <sz val="11"/>
        <rFont val="Arial"/>
        <family val="2"/>
      </rPr>
      <t xml:space="preserve">
</t>
    </r>
    <r>
      <rPr>
        <b/>
        <sz val="11"/>
        <rFont val="Arial"/>
        <family val="2"/>
      </rPr>
      <t>Descripción</t>
    </r>
    <r>
      <rPr>
        <sz val="11"/>
        <rFont val="Arial"/>
        <family val="2"/>
      </rPr>
      <t xml:space="preserve">:  Giro directo para el Municipio de Caparrapi, con el objeto de alquiler de maquinaria particular, arreglo de maquinaria municipal y la compra de repuestos y combustible, empleo de la misma para atención de las emergencias humanitaria y de infraestructura, bajo el convenio 1005-04-462-2010.
</t>
    </r>
    <r>
      <rPr>
        <b/>
        <sz val="11"/>
        <rFont val="Arial"/>
        <family val="2"/>
      </rPr>
      <t>Fecha de Transferencia</t>
    </r>
    <r>
      <rPr>
        <sz val="11"/>
        <rFont val="Arial"/>
        <family val="2"/>
      </rPr>
      <t xml:space="preserve">: 25/05/2011
Valor Transferido: $25.000.000,oo
Valor Legalizado: $0,oo
Valor por Legalizar: $25.000.000,oo
</t>
    </r>
    <r>
      <rPr>
        <u/>
        <sz val="11"/>
        <rFont val="Arial"/>
        <family val="2"/>
      </rPr>
      <t xml:space="preserve">
</t>
    </r>
    <r>
      <rPr>
        <b/>
        <u/>
        <sz val="11"/>
        <rFont val="Arial"/>
        <family val="2"/>
      </rPr>
      <t>Municipio:</t>
    </r>
    <r>
      <rPr>
        <u/>
        <sz val="11"/>
        <rFont val="Arial"/>
        <family val="2"/>
      </rPr>
      <t xml:space="preserve"> San Juan de Río Seco</t>
    </r>
    <r>
      <rPr>
        <sz val="11"/>
        <rFont val="Arial"/>
        <family val="2"/>
      </rPr>
      <t xml:space="preserve">
</t>
    </r>
    <r>
      <rPr>
        <b/>
        <sz val="11"/>
        <rFont val="Arial"/>
        <family val="2"/>
      </rPr>
      <t>Descripción:</t>
    </r>
    <r>
      <rPr>
        <sz val="11"/>
        <rFont val="Arial"/>
        <family val="2"/>
      </rPr>
      <t xml:space="preserve">  Giro directo con el objeto de apoyar la atencion de la emergencia invernal mediante el alquiler de maquinaria para adelantar los trabajos en la red vial rural secundaria y terciaria. 
</t>
    </r>
    <r>
      <rPr>
        <b/>
        <sz val="11"/>
        <rFont val="Arial"/>
        <family val="2"/>
      </rPr>
      <t>Fecha de Transferencia</t>
    </r>
    <r>
      <rPr>
        <sz val="11"/>
        <rFont val="Arial"/>
        <family val="2"/>
      </rPr>
      <t>: 18/11/2011
Valor Transferido: $50.000.000,oo
Valor Legalizado: $25.007.000,oo
Valor por Legalizar: $24.993.000,oo</t>
    </r>
  </si>
  <si>
    <r>
      <rPr>
        <b/>
        <sz val="11"/>
        <rFont val="Arial"/>
        <family val="2"/>
      </rPr>
      <t xml:space="preserve">BOGOTÁ: </t>
    </r>
    <r>
      <rPr>
        <sz val="11"/>
        <rFont val="Arial"/>
        <family val="2"/>
      </rPr>
      <t xml:space="preserve">
</t>
    </r>
    <r>
      <rPr>
        <b/>
        <sz val="11"/>
        <rFont val="Arial"/>
        <family val="2"/>
      </rPr>
      <t>N° de Equipos entregados: 32</t>
    </r>
    <r>
      <rPr>
        <sz val="11"/>
        <rFont val="Arial"/>
        <family val="2"/>
      </rPr>
      <t xml:space="preserve">
*Porcentaje utilización de maquinaria: </t>
    </r>
    <r>
      <rPr>
        <b/>
        <sz val="11"/>
        <rFont val="Arial"/>
        <family val="2"/>
      </rPr>
      <t>79.2</t>
    </r>
    <r>
      <rPr>
        <sz val="11"/>
        <rFont val="Arial"/>
        <family val="2"/>
      </rPr>
      <t xml:space="preserve">
* Plan de accion 2018: </t>
    </r>
    <r>
      <rPr>
        <b/>
        <sz val="11"/>
        <rFont val="Arial"/>
        <family val="2"/>
      </rPr>
      <t>NO SE CUENTA CON PLAN DE ACCIÓN VIGENCIA 2018.</t>
    </r>
    <r>
      <rPr>
        <sz val="11"/>
        <rFont val="Arial"/>
        <family val="2"/>
      </rPr>
      <t xml:space="preserve">
* Numero de SOAT vencidos: </t>
    </r>
    <r>
      <rPr>
        <b/>
        <sz val="11"/>
        <rFont val="Arial"/>
        <family val="2"/>
      </rPr>
      <t>3</t>
    </r>
    <r>
      <rPr>
        <sz val="11"/>
        <rFont val="Arial"/>
        <family val="2"/>
      </rPr>
      <t xml:space="preserve">
* Numero de polizas Todo Riesgo RCE vencidas: </t>
    </r>
    <r>
      <rPr>
        <b/>
        <sz val="11"/>
        <rFont val="Arial"/>
        <family val="2"/>
      </rPr>
      <t>31</t>
    </r>
    <r>
      <rPr>
        <sz val="11"/>
        <rFont val="Arial"/>
        <family val="2"/>
      </rPr>
      <t xml:space="preserve">
* Informes mensuales pendientes: </t>
    </r>
    <r>
      <rPr>
        <b/>
        <sz val="11"/>
        <rFont val="Arial"/>
        <family val="2"/>
      </rPr>
      <t>9</t>
    </r>
    <r>
      <rPr>
        <sz val="11"/>
        <rFont val="Arial"/>
        <family val="2"/>
      </rPr>
      <t xml:space="preserve">
* Numero de equipos que reportan</t>
    </r>
    <r>
      <rPr>
        <b/>
        <sz val="11"/>
        <rFont val="Arial"/>
        <family val="2"/>
      </rPr>
      <t xml:space="preserve"> NO</t>
    </r>
    <r>
      <rPr>
        <sz val="11"/>
        <rFont val="Arial"/>
        <family val="2"/>
      </rPr>
      <t xml:space="preserve"> operando: </t>
    </r>
    <r>
      <rPr>
        <b/>
        <sz val="11"/>
        <rFont val="Arial"/>
        <family val="2"/>
      </rPr>
      <t>3</t>
    </r>
    <r>
      <rPr>
        <sz val="11"/>
        <rFont val="Arial"/>
        <family val="2"/>
      </rPr>
      <t xml:space="preserve">
Se solicita el envío del  formato de seguimiento de mantenimiento diligenciado en su totalidad, con los respectivos soportes de los servicios de mantenimiento realizados a maquinaria UNGRD, los cuales deben ser enviados junto con los informes mensuales requeridos por el equipo Banco de Maquinaria UNGRD. Se realizo la solicitud via correo electronico del CDGRD de fecha 19 de diciembre de 2017.</t>
    </r>
  </si>
  <si>
    <r>
      <t xml:space="preserve">Cierre Administrativo Financiero  Convenio  (Proyectos de Infraestructura) N°91005-04-739-2008 por  un valor total $5.000.000.000. con Dpto Cundinamarca
</t>
    </r>
    <r>
      <rPr>
        <sz val="11"/>
        <rFont val="Arial"/>
        <family val="2"/>
      </rPr>
      <t>Pendiente entrega Actas de Suspensión no. 4 y 5 del convenio SG-006-2009
Pendiente desde el 02/02/2018
Persona Responsable en el Territorio: LUIS SERRANO - EDUARDO ORDOÑEZ</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</si>
</sst>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2"/>
      <color theme="0"/>
      <name val="Arial"/>
      <family val="2"/>
    </font>
    <font>
      <sz val="11"/>
      <color theme="1"/>
      <name val="Arial"/>
      <family val="2"/>
    </font>
    <font>
      <b/>
      <sz val="11"/>
      <color theme="1"/>
      <name val="Arial"/>
      <family val="2"/>
    </font>
    <font>
      <sz val="11"/>
      <color rgb="FFFF0000"/>
      <name val="Arial"/>
      <family val="2"/>
    </font>
    <font>
      <b/>
      <sz val="12"/>
      <color theme="1"/>
      <name val="Arial"/>
      <family val="2"/>
    </font>
    <font>
      <sz val="12"/>
      <color theme="1"/>
      <name val="Arial"/>
      <family val="2"/>
    </font>
    <font>
      <b/>
      <sz val="18"/>
      <color theme="0"/>
      <name val="Arial"/>
      <family val="2"/>
    </font>
    <font>
      <sz val="11"/>
      <color theme="1"/>
      <name val="Calibri"/>
      <family val="2"/>
      <scheme val="minor"/>
    </font>
    <font>
      <b/>
      <sz val="11"/>
      <color rgb="FFFF0000"/>
      <name val="Arial"/>
      <family val="2"/>
    </font>
    <font>
      <b/>
      <sz val="11"/>
      <name val="Arial"/>
      <family val="2"/>
    </font>
    <font>
      <sz val="11"/>
      <name val="Arial"/>
      <family val="2"/>
    </font>
    <font>
      <b/>
      <sz val="8"/>
      <color theme="1"/>
      <name val="Tahoma"/>
      <family val="2"/>
    </font>
    <font>
      <b/>
      <u/>
      <sz val="11"/>
      <name val="Arial"/>
      <family val="2"/>
    </font>
    <font>
      <u/>
      <sz val="11"/>
      <name val="Arial"/>
      <family val="2"/>
    </font>
  </fonts>
  <fills count="6">
    <fill>
      <patternFill patternType="none"/>
    </fill>
    <fill>
      <patternFill patternType="gray125"/>
    </fill>
    <fill>
      <patternFill patternType="solid">
        <fgColor rgb="FF002060"/>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2">
    <xf numFmtId="0" fontId="0" fillId="0" borderId="0" xfId="0"/>
    <xf numFmtId="0" fontId="2" fillId="0" borderId="0" xfId="0" applyFont="1"/>
    <xf numFmtId="0" fontId="2" fillId="4" borderId="0" xfId="0" applyFont="1" applyFill="1"/>
    <xf numFmtId="0" fontId="3" fillId="5" borderId="1" xfId="0" applyFont="1" applyFill="1" applyBorder="1" applyAlignment="1">
      <alignment horizontal="center" vertical="center"/>
    </xf>
    <xf numFmtId="0" fontId="2" fillId="0" borderId="1" xfId="0" applyFont="1" applyBorder="1" applyAlignment="1">
      <alignment vertical="top"/>
    </xf>
    <xf numFmtId="0" fontId="2" fillId="0" borderId="0" xfId="0" applyFont="1" applyAlignment="1">
      <alignment vertical="top"/>
    </xf>
    <xf numFmtId="0" fontId="3" fillId="5" borderId="1" xfId="0" applyFont="1" applyFill="1" applyBorder="1" applyAlignment="1">
      <alignment horizontal="center" vertical="center" wrapText="1"/>
    </xf>
    <xf numFmtId="0" fontId="3" fillId="5" borderId="1" xfId="0" applyFont="1" applyFill="1" applyBorder="1" applyAlignment="1">
      <alignment horizontal="center" vertical="top" wrapText="1"/>
    </xf>
    <xf numFmtId="0" fontId="1" fillId="2" borderId="2" xfId="0" applyFont="1" applyFill="1" applyBorder="1" applyAlignment="1">
      <alignment horizontal="center" vertical="center" wrapText="1"/>
    </xf>
    <xf numFmtId="0" fontId="6" fillId="0" borderId="0" xfId="0" applyFont="1"/>
    <xf numFmtId="0" fontId="3" fillId="3" borderId="1" xfId="0" applyFont="1" applyFill="1" applyBorder="1" applyAlignment="1">
      <alignment horizontal="center"/>
    </xf>
    <xf numFmtId="0" fontId="9" fillId="0" borderId="1" xfId="0" applyFont="1" applyBorder="1" applyAlignment="1">
      <alignment horizontal="left" vertical="top" wrapText="1"/>
    </xf>
    <xf numFmtId="0" fontId="10" fillId="0" borderId="1" xfId="0" applyFont="1" applyBorder="1" applyAlignment="1">
      <alignment horizontal="left" vertical="center" wrapText="1"/>
    </xf>
    <xf numFmtId="0" fontId="11" fillId="0" borderId="1" xfId="0" applyFont="1" applyBorder="1" applyAlignment="1">
      <alignment horizontal="left" vertical="top"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0" fillId="5" borderId="1" xfId="0" applyFill="1" applyBorder="1" applyAlignment="1">
      <alignment vertical="center" wrapText="1"/>
    </xf>
    <xf numFmtId="9" fontId="0" fillId="0" borderId="0" xfId="1" applyFont="1"/>
    <xf numFmtId="0" fontId="7" fillId="2" borderId="0" xfId="0" applyFont="1" applyFill="1" applyAlignment="1">
      <alignment horizontal="center" vertical="center"/>
    </xf>
    <xf numFmtId="0" fontId="5" fillId="3" borderId="3" xfId="0" applyFont="1" applyFill="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view="pageBreakPreview" topLeftCell="A10" zoomScale="70" zoomScaleNormal="100" zoomScaleSheetLayoutView="70" workbookViewId="0">
      <selection activeCell="B11" sqref="B11"/>
    </sheetView>
  </sheetViews>
  <sheetFormatPr baseColWidth="10" defaultRowHeight="14.25" x14ac:dyDescent="0.2"/>
  <cols>
    <col min="1" max="1" width="43.28515625" style="1" customWidth="1"/>
    <col min="2" max="2" width="131.5703125" style="1" customWidth="1"/>
    <col min="3" max="3" width="81.140625" style="1" customWidth="1"/>
    <col min="4" max="16384" width="11.42578125" style="1"/>
  </cols>
  <sheetData>
    <row r="1" spans="1:3" ht="36" customHeight="1" x14ac:dyDescent="0.2">
      <c r="A1" s="20" t="s">
        <v>18</v>
      </c>
      <c r="B1" s="20"/>
      <c r="C1" s="20"/>
    </row>
    <row r="2" spans="1:3" ht="3" customHeight="1" x14ac:dyDescent="0.2"/>
    <row r="3" spans="1:3" ht="15" x14ac:dyDescent="0.25">
      <c r="A3" s="10" t="s">
        <v>0</v>
      </c>
      <c r="B3" s="10" t="s">
        <v>1</v>
      </c>
      <c r="C3" s="10" t="s">
        <v>2</v>
      </c>
    </row>
    <row r="4" spans="1:3" ht="9.75" customHeight="1" x14ac:dyDescent="0.2">
      <c r="A4" s="2"/>
      <c r="B4" s="2"/>
      <c r="C4" s="2"/>
    </row>
    <row r="5" spans="1:3" s="5" customFormat="1" ht="409.5" customHeight="1" x14ac:dyDescent="0.25">
      <c r="A5" s="3" t="s">
        <v>3</v>
      </c>
      <c r="B5" s="13" t="s">
        <v>126</v>
      </c>
      <c r="C5" s="4"/>
    </row>
    <row r="6" spans="1:3" ht="42" customHeight="1" x14ac:dyDescent="0.2">
      <c r="A6" s="6" t="s">
        <v>4</v>
      </c>
      <c r="B6" s="12" t="s">
        <v>5</v>
      </c>
      <c r="C6" s="4"/>
    </row>
    <row r="7" spans="1:3" ht="50.25" customHeight="1" x14ac:dyDescent="0.2">
      <c r="A7" s="6" t="s">
        <v>6</v>
      </c>
      <c r="B7" s="12" t="s">
        <v>5</v>
      </c>
      <c r="C7" s="4"/>
    </row>
    <row r="8" spans="1:3" ht="202.5" customHeight="1" x14ac:dyDescent="0.2">
      <c r="A8" s="6" t="s">
        <v>7</v>
      </c>
      <c r="B8" s="13" t="s">
        <v>127</v>
      </c>
      <c r="C8" s="4"/>
    </row>
    <row r="9" spans="1:3" ht="129" customHeight="1" x14ac:dyDescent="0.2">
      <c r="A9" s="7" t="s">
        <v>8</v>
      </c>
      <c r="B9" s="12" t="s">
        <v>5</v>
      </c>
      <c r="C9" s="4"/>
    </row>
    <row r="10" spans="1:3" ht="136.5" customHeight="1" x14ac:dyDescent="0.2">
      <c r="A10" s="6" t="s">
        <v>9</v>
      </c>
      <c r="B10" s="11" t="s">
        <v>125</v>
      </c>
      <c r="C10" s="4"/>
    </row>
    <row r="11" spans="1:3" ht="165.75" customHeight="1" x14ac:dyDescent="0.2">
      <c r="A11" s="6" t="s">
        <v>10</v>
      </c>
      <c r="B11" s="12" t="s">
        <v>128</v>
      </c>
      <c r="C11" s="4"/>
    </row>
    <row r="12" spans="1:3" ht="35.25" customHeight="1" x14ac:dyDescent="0.2">
      <c r="A12" s="6" t="s">
        <v>11</v>
      </c>
      <c r="B12" s="12" t="s">
        <v>5</v>
      </c>
      <c r="C12" s="4"/>
    </row>
    <row r="13" spans="1:3" ht="39.75" customHeight="1" x14ac:dyDescent="0.2">
      <c r="A13" s="6" t="s">
        <v>12</v>
      </c>
      <c r="B13" s="12" t="s">
        <v>5</v>
      </c>
      <c r="C13" s="4"/>
    </row>
    <row r="14" spans="1:3" ht="51" customHeight="1" x14ac:dyDescent="0.2">
      <c r="A14" s="6" t="s">
        <v>13</v>
      </c>
      <c r="B14" s="12" t="s">
        <v>5</v>
      </c>
      <c r="C14" s="4"/>
    </row>
  </sheetData>
  <mergeCells count="1">
    <mergeCell ref="A1:C1"/>
  </mergeCells>
  <pageMargins left="0.7" right="0.7" top="0.75" bottom="0.75" header="0.3" footer="0.3"/>
  <pageSetup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F103"/>
  <sheetViews>
    <sheetView topLeftCell="A72" workbookViewId="0">
      <selection activeCell="B4" sqref="B4:B103"/>
    </sheetView>
  </sheetViews>
  <sheetFormatPr baseColWidth="10" defaultRowHeight="15.75" x14ac:dyDescent="0.25"/>
  <cols>
    <col min="1" max="2" width="35.85546875" style="9" customWidth="1"/>
  </cols>
  <sheetData>
    <row r="1" spans="1:6" x14ac:dyDescent="0.25">
      <c r="A1" s="21" t="s">
        <v>17</v>
      </c>
      <c r="B1" s="21"/>
    </row>
    <row r="2" spans="1:6" x14ac:dyDescent="0.25">
      <c r="A2" s="8" t="s">
        <v>14</v>
      </c>
      <c r="B2" s="8" t="s">
        <v>19</v>
      </c>
    </row>
    <row r="3" spans="1:6" ht="15" hidden="1" x14ac:dyDescent="0.25">
      <c r="A3" s="14" t="s">
        <v>20</v>
      </c>
      <c r="B3" s="18" t="s">
        <v>119</v>
      </c>
      <c r="E3">
        <v>117</v>
      </c>
      <c r="F3">
        <v>101</v>
      </c>
    </row>
    <row r="4" spans="1:6" ht="15" x14ac:dyDescent="0.25">
      <c r="A4" s="15" t="s">
        <v>21</v>
      </c>
      <c r="B4" s="18" t="s">
        <v>120</v>
      </c>
      <c r="E4" s="19">
        <v>1</v>
      </c>
      <c r="F4" s="19">
        <f>+(F3)/E3</f>
        <v>0.86324786324786329</v>
      </c>
    </row>
    <row r="5" spans="1:6" ht="30" x14ac:dyDescent="0.25">
      <c r="A5" s="16" t="s">
        <v>22</v>
      </c>
      <c r="B5" s="18" t="s">
        <v>121</v>
      </c>
      <c r="F5" s="19">
        <f>E4-F4</f>
        <v>0.13675213675213671</v>
      </c>
    </row>
    <row r="6" spans="1:6" ht="15" x14ac:dyDescent="0.25">
      <c r="A6" s="16" t="s">
        <v>23</v>
      </c>
      <c r="B6" s="18" t="s">
        <v>120</v>
      </c>
    </row>
    <row r="7" spans="1:6" ht="15" x14ac:dyDescent="0.25">
      <c r="A7" s="16" t="s">
        <v>24</v>
      </c>
      <c r="B7" s="18" t="s">
        <v>120</v>
      </c>
    </row>
    <row r="8" spans="1:6" ht="15" x14ac:dyDescent="0.25">
      <c r="A8" s="16" t="s">
        <v>25</v>
      </c>
      <c r="B8" s="18" t="s">
        <v>120</v>
      </c>
    </row>
    <row r="9" spans="1:6" ht="30" x14ac:dyDescent="0.25">
      <c r="A9" s="16" t="s">
        <v>26</v>
      </c>
      <c r="B9" s="18" t="s">
        <v>122</v>
      </c>
    </row>
    <row r="10" spans="1:6" ht="15" x14ac:dyDescent="0.25">
      <c r="A10" s="16" t="s">
        <v>27</v>
      </c>
      <c r="B10" s="18" t="s">
        <v>120</v>
      </c>
    </row>
    <row r="11" spans="1:6" ht="15" x14ac:dyDescent="0.25">
      <c r="A11" s="16" t="s">
        <v>28</v>
      </c>
      <c r="B11" s="18" t="s">
        <v>120</v>
      </c>
    </row>
    <row r="12" spans="1:6" ht="30" x14ac:dyDescent="0.25">
      <c r="A12" s="16" t="s">
        <v>29</v>
      </c>
      <c r="B12" s="18" t="s">
        <v>121</v>
      </c>
    </row>
    <row r="13" spans="1:6" ht="30" x14ac:dyDescent="0.25">
      <c r="A13" s="16" t="s">
        <v>30</v>
      </c>
      <c r="B13" s="18" t="s">
        <v>122</v>
      </c>
    </row>
    <row r="14" spans="1:6" ht="30" x14ac:dyDescent="0.25">
      <c r="A14" s="16" t="s">
        <v>31</v>
      </c>
      <c r="B14" s="18" t="s">
        <v>121</v>
      </c>
    </row>
    <row r="15" spans="1:6" ht="15" x14ac:dyDescent="0.25">
      <c r="A15" s="16" t="s">
        <v>32</v>
      </c>
      <c r="B15" s="18" t="s">
        <v>120</v>
      </c>
    </row>
    <row r="16" spans="1:6" ht="15" x14ac:dyDescent="0.25">
      <c r="A16" s="16" t="s">
        <v>33</v>
      </c>
      <c r="B16" s="18" t="s">
        <v>120</v>
      </c>
    </row>
    <row r="17" spans="1:2" ht="15" x14ac:dyDescent="0.25">
      <c r="A17" s="16" t="s">
        <v>34</v>
      </c>
      <c r="B17" s="18" t="s">
        <v>120</v>
      </c>
    </row>
    <row r="18" spans="1:2" ht="30" x14ac:dyDescent="0.25">
      <c r="A18" s="16" t="s">
        <v>35</v>
      </c>
      <c r="B18" s="18" t="s">
        <v>121</v>
      </c>
    </row>
    <row r="19" spans="1:2" ht="15" x14ac:dyDescent="0.25">
      <c r="A19" s="16" t="s">
        <v>36</v>
      </c>
      <c r="B19" s="18" t="s">
        <v>120</v>
      </c>
    </row>
    <row r="20" spans="1:2" ht="15" x14ac:dyDescent="0.25">
      <c r="A20" s="16" t="s">
        <v>37</v>
      </c>
      <c r="B20" s="18" t="s">
        <v>120</v>
      </c>
    </row>
    <row r="21" spans="1:2" ht="15" x14ac:dyDescent="0.25">
      <c r="A21" s="16" t="s">
        <v>38</v>
      </c>
      <c r="B21" s="18" t="s">
        <v>120</v>
      </c>
    </row>
    <row r="22" spans="1:2" ht="15" x14ac:dyDescent="0.25">
      <c r="A22" s="16" t="s">
        <v>39</v>
      </c>
      <c r="B22" s="18" t="s">
        <v>120</v>
      </c>
    </row>
    <row r="23" spans="1:2" ht="30" x14ac:dyDescent="0.25">
      <c r="A23" s="16" t="s">
        <v>40</v>
      </c>
      <c r="B23" s="18" t="s">
        <v>123</v>
      </c>
    </row>
    <row r="24" spans="1:2" ht="15" x14ac:dyDescent="0.25">
      <c r="A24" s="16" t="s">
        <v>41</v>
      </c>
      <c r="B24" s="18" t="s">
        <v>120</v>
      </c>
    </row>
    <row r="25" spans="1:2" ht="15" x14ac:dyDescent="0.25">
      <c r="A25" s="16" t="s">
        <v>42</v>
      </c>
      <c r="B25" s="18" t="s">
        <v>120</v>
      </c>
    </row>
    <row r="26" spans="1:2" ht="15" x14ac:dyDescent="0.25">
      <c r="A26" s="16" t="s">
        <v>43</v>
      </c>
      <c r="B26" s="18" t="s">
        <v>120</v>
      </c>
    </row>
    <row r="27" spans="1:2" ht="15" x14ac:dyDescent="0.25">
      <c r="A27" s="16" t="s">
        <v>44</v>
      </c>
      <c r="B27" s="18" t="s">
        <v>120</v>
      </c>
    </row>
    <row r="28" spans="1:2" ht="15" x14ac:dyDescent="0.25">
      <c r="A28" s="16" t="s">
        <v>45</v>
      </c>
      <c r="B28" s="18" t="s">
        <v>120</v>
      </c>
    </row>
    <row r="29" spans="1:2" ht="15" x14ac:dyDescent="0.25">
      <c r="A29" s="16" t="s">
        <v>46</v>
      </c>
      <c r="B29" s="18" t="s">
        <v>120</v>
      </c>
    </row>
    <row r="30" spans="1:2" ht="15" x14ac:dyDescent="0.25">
      <c r="A30" s="16" t="s">
        <v>47</v>
      </c>
      <c r="B30" s="18" t="s">
        <v>120</v>
      </c>
    </row>
    <row r="31" spans="1:2" ht="15" x14ac:dyDescent="0.25">
      <c r="A31" s="16" t="s">
        <v>48</v>
      </c>
      <c r="B31" s="18" t="s">
        <v>120</v>
      </c>
    </row>
    <row r="32" spans="1:2" ht="15" x14ac:dyDescent="0.25">
      <c r="A32" s="16" t="s">
        <v>49</v>
      </c>
      <c r="B32" s="18" t="s">
        <v>120</v>
      </c>
    </row>
    <row r="33" spans="1:2" ht="15" hidden="1" x14ac:dyDescent="0.25">
      <c r="A33" s="16" t="s">
        <v>50</v>
      </c>
      <c r="B33" s="18" t="s">
        <v>124</v>
      </c>
    </row>
    <row r="34" spans="1:2" ht="30" x14ac:dyDescent="0.25">
      <c r="A34" s="16" t="s">
        <v>51</v>
      </c>
      <c r="B34" s="18" t="s">
        <v>121</v>
      </c>
    </row>
    <row r="35" spans="1:2" ht="15" x14ac:dyDescent="0.25">
      <c r="A35" s="16" t="s">
        <v>52</v>
      </c>
      <c r="B35" s="18" t="s">
        <v>120</v>
      </c>
    </row>
    <row r="36" spans="1:2" ht="30" x14ac:dyDescent="0.25">
      <c r="A36" s="16" t="s">
        <v>53</v>
      </c>
      <c r="B36" s="18" t="s">
        <v>121</v>
      </c>
    </row>
    <row r="37" spans="1:2" ht="15" x14ac:dyDescent="0.25">
      <c r="A37" s="16" t="s">
        <v>54</v>
      </c>
      <c r="B37" s="18" t="s">
        <v>120</v>
      </c>
    </row>
    <row r="38" spans="1:2" ht="15" x14ac:dyDescent="0.25">
      <c r="A38" s="16" t="s">
        <v>55</v>
      </c>
      <c r="B38" s="18" t="s">
        <v>120</v>
      </c>
    </row>
    <row r="39" spans="1:2" ht="30" x14ac:dyDescent="0.25">
      <c r="A39" s="16" t="s">
        <v>56</v>
      </c>
      <c r="B39" s="18" t="s">
        <v>121</v>
      </c>
    </row>
    <row r="40" spans="1:2" ht="15" x14ac:dyDescent="0.25">
      <c r="A40" s="16" t="s">
        <v>57</v>
      </c>
      <c r="B40" s="18" t="s">
        <v>120</v>
      </c>
    </row>
    <row r="41" spans="1:2" ht="15" x14ac:dyDescent="0.25">
      <c r="A41" s="16" t="s">
        <v>58</v>
      </c>
      <c r="B41" s="18" t="s">
        <v>120</v>
      </c>
    </row>
    <row r="42" spans="1:2" ht="30" x14ac:dyDescent="0.25">
      <c r="A42" s="16" t="s">
        <v>59</v>
      </c>
      <c r="B42" s="18" t="s">
        <v>121</v>
      </c>
    </row>
    <row r="43" spans="1:2" ht="15" x14ac:dyDescent="0.25">
      <c r="A43" s="16" t="s">
        <v>60</v>
      </c>
      <c r="B43" s="18" t="s">
        <v>120</v>
      </c>
    </row>
    <row r="44" spans="1:2" ht="30" x14ac:dyDescent="0.25">
      <c r="A44" s="16" t="s">
        <v>61</v>
      </c>
      <c r="B44" s="18" t="s">
        <v>123</v>
      </c>
    </row>
    <row r="45" spans="1:2" ht="15" x14ac:dyDescent="0.25">
      <c r="A45" s="16" t="s">
        <v>62</v>
      </c>
      <c r="B45" s="18" t="s">
        <v>120</v>
      </c>
    </row>
    <row r="46" spans="1:2" ht="15" x14ac:dyDescent="0.25">
      <c r="A46" s="16" t="s">
        <v>63</v>
      </c>
      <c r="B46" s="18" t="s">
        <v>120</v>
      </c>
    </row>
    <row r="47" spans="1:2" ht="15" x14ac:dyDescent="0.25">
      <c r="A47" s="16" t="s">
        <v>64</v>
      </c>
      <c r="B47" s="18" t="s">
        <v>120</v>
      </c>
    </row>
    <row r="48" spans="1:2" ht="15" x14ac:dyDescent="0.25">
      <c r="A48" s="16" t="s">
        <v>65</v>
      </c>
      <c r="B48" s="18" t="s">
        <v>120</v>
      </c>
    </row>
    <row r="49" spans="1:2" ht="15" x14ac:dyDescent="0.25">
      <c r="A49" s="16" t="s">
        <v>66</v>
      </c>
      <c r="B49" s="18" t="s">
        <v>120</v>
      </c>
    </row>
    <row r="50" spans="1:2" ht="15" x14ac:dyDescent="0.25">
      <c r="A50" s="16" t="s">
        <v>67</v>
      </c>
      <c r="B50" s="18" t="s">
        <v>120</v>
      </c>
    </row>
    <row r="51" spans="1:2" ht="15" x14ac:dyDescent="0.25">
      <c r="A51" s="16" t="s">
        <v>68</v>
      </c>
      <c r="B51" s="18" t="s">
        <v>120</v>
      </c>
    </row>
    <row r="52" spans="1:2" ht="15" x14ac:dyDescent="0.25">
      <c r="A52" s="16" t="s">
        <v>69</v>
      </c>
      <c r="B52" s="18" t="s">
        <v>120</v>
      </c>
    </row>
    <row r="53" spans="1:2" ht="15" x14ac:dyDescent="0.25">
      <c r="A53" s="16" t="s">
        <v>16</v>
      </c>
      <c r="B53" s="18" t="s">
        <v>120</v>
      </c>
    </row>
    <row r="54" spans="1:2" ht="30" x14ac:dyDescent="0.25">
      <c r="A54" s="16" t="s">
        <v>70</v>
      </c>
      <c r="B54" s="18" t="s">
        <v>121</v>
      </c>
    </row>
    <row r="55" spans="1:2" ht="15" x14ac:dyDescent="0.25">
      <c r="A55" s="16" t="s">
        <v>71</v>
      </c>
      <c r="B55" s="18" t="s">
        <v>120</v>
      </c>
    </row>
    <row r="56" spans="1:2" ht="15" x14ac:dyDescent="0.25">
      <c r="A56" s="16" t="s">
        <v>72</v>
      </c>
      <c r="B56" s="18" t="s">
        <v>120</v>
      </c>
    </row>
    <row r="57" spans="1:2" ht="15" x14ac:dyDescent="0.25">
      <c r="A57" s="16" t="s">
        <v>73</v>
      </c>
      <c r="B57" s="18" t="s">
        <v>120</v>
      </c>
    </row>
    <row r="58" spans="1:2" ht="15" x14ac:dyDescent="0.25">
      <c r="A58" s="16" t="s">
        <v>74</v>
      </c>
      <c r="B58" s="18" t="s">
        <v>120</v>
      </c>
    </row>
    <row r="59" spans="1:2" ht="15" x14ac:dyDescent="0.25">
      <c r="A59" s="16" t="s">
        <v>75</v>
      </c>
      <c r="B59" s="18" t="s">
        <v>120</v>
      </c>
    </row>
    <row r="60" spans="1:2" ht="15" x14ac:dyDescent="0.25">
      <c r="A60" s="16" t="s">
        <v>76</v>
      </c>
      <c r="B60" s="18" t="s">
        <v>120</v>
      </c>
    </row>
    <row r="61" spans="1:2" ht="15" x14ac:dyDescent="0.25">
      <c r="A61" s="16" t="s">
        <v>77</v>
      </c>
      <c r="B61" s="18" t="s">
        <v>120</v>
      </c>
    </row>
    <row r="62" spans="1:2" ht="15" x14ac:dyDescent="0.25">
      <c r="A62" s="16" t="s">
        <v>78</v>
      </c>
      <c r="B62" s="18" t="s">
        <v>120</v>
      </c>
    </row>
    <row r="63" spans="1:2" ht="15" x14ac:dyDescent="0.25">
      <c r="A63" s="16" t="s">
        <v>79</v>
      </c>
      <c r="B63" s="18" t="s">
        <v>120</v>
      </c>
    </row>
    <row r="64" spans="1:2" ht="15" x14ac:dyDescent="0.25">
      <c r="A64" s="16" t="s">
        <v>80</v>
      </c>
      <c r="B64" s="18" t="s">
        <v>120</v>
      </c>
    </row>
    <row r="65" spans="1:2" ht="15" x14ac:dyDescent="0.25">
      <c r="A65" s="16" t="s">
        <v>81</v>
      </c>
      <c r="B65" s="18" t="s">
        <v>120</v>
      </c>
    </row>
    <row r="66" spans="1:2" ht="15" x14ac:dyDescent="0.25">
      <c r="A66" s="16" t="s">
        <v>82</v>
      </c>
      <c r="B66" s="18" t="s">
        <v>120</v>
      </c>
    </row>
    <row r="67" spans="1:2" ht="30" x14ac:dyDescent="0.25">
      <c r="A67" s="16" t="s">
        <v>83</v>
      </c>
      <c r="B67" s="18" t="s">
        <v>123</v>
      </c>
    </row>
    <row r="68" spans="1:2" ht="15" x14ac:dyDescent="0.25">
      <c r="A68" s="16" t="s">
        <v>15</v>
      </c>
      <c r="B68" s="18" t="s">
        <v>120</v>
      </c>
    </row>
    <row r="69" spans="1:2" ht="15" x14ac:dyDescent="0.25">
      <c r="A69" s="16" t="s">
        <v>84</v>
      </c>
      <c r="B69" s="18" t="s">
        <v>120</v>
      </c>
    </row>
    <row r="70" spans="1:2" ht="15" x14ac:dyDescent="0.25">
      <c r="A70" s="16" t="s">
        <v>85</v>
      </c>
      <c r="B70" s="18" t="s">
        <v>120</v>
      </c>
    </row>
    <row r="71" spans="1:2" ht="30" x14ac:dyDescent="0.25">
      <c r="A71" s="16" t="s">
        <v>86</v>
      </c>
      <c r="B71" s="18" t="s">
        <v>121</v>
      </c>
    </row>
    <row r="72" spans="1:2" ht="15" x14ac:dyDescent="0.25">
      <c r="A72" s="16" t="s">
        <v>87</v>
      </c>
      <c r="B72" s="18" t="s">
        <v>120</v>
      </c>
    </row>
    <row r="73" spans="1:2" ht="15" x14ac:dyDescent="0.25">
      <c r="A73" s="16" t="s">
        <v>88</v>
      </c>
      <c r="B73" s="18" t="s">
        <v>120</v>
      </c>
    </row>
    <row r="74" spans="1:2" ht="15" x14ac:dyDescent="0.25">
      <c r="A74" s="16" t="s">
        <v>89</v>
      </c>
      <c r="B74" s="18" t="s">
        <v>120</v>
      </c>
    </row>
    <row r="75" spans="1:2" ht="15" x14ac:dyDescent="0.25">
      <c r="A75" s="16" t="s">
        <v>90</v>
      </c>
      <c r="B75" s="18" t="s">
        <v>120</v>
      </c>
    </row>
    <row r="76" spans="1:2" ht="15" x14ac:dyDescent="0.25">
      <c r="A76" s="16" t="s">
        <v>91</v>
      </c>
      <c r="B76" s="18" t="s">
        <v>120</v>
      </c>
    </row>
    <row r="77" spans="1:2" ht="15" x14ac:dyDescent="0.25">
      <c r="A77" s="16" t="s">
        <v>92</v>
      </c>
      <c r="B77" s="18" t="s">
        <v>120</v>
      </c>
    </row>
    <row r="78" spans="1:2" ht="15" x14ac:dyDescent="0.25">
      <c r="A78" s="16" t="s">
        <v>93</v>
      </c>
      <c r="B78" s="18" t="s">
        <v>120</v>
      </c>
    </row>
    <row r="79" spans="1:2" ht="15" x14ac:dyDescent="0.25">
      <c r="A79" s="16" t="s">
        <v>94</v>
      </c>
      <c r="B79" s="18" t="s">
        <v>120</v>
      </c>
    </row>
    <row r="80" spans="1:2" ht="15" x14ac:dyDescent="0.25">
      <c r="A80" s="16" t="s">
        <v>95</v>
      </c>
      <c r="B80" s="18" t="s">
        <v>120</v>
      </c>
    </row>
    <row r="81" spans="1:2" ht="15" x14ac:dyDescent="0.25">
      <c r="A81" s="16" t="s">
        <v>96</v>
      </c>
      <c r="B81" s="18" t="s">
        <v>120</v>
      </c>
    </row>
    <row r="82" spans="1:2" ht="15" x14ac:dyDescent="0.25">
      <c r="A82" s="16" t="s">
        <v>97</v>
      </c>
      <c r="B82" s="18" t="s">
        <v>120</v>
      </c>
    </row>
    <row r="83" spans="1:2" ht="15" x14ac:dyDescent="0.25">
      <c r="A83" s="16" t="s">
        <v>98</v>
      </c>
      <c r="B83" s="18" t="s">
        <v>120</v>
      </c>
    </row>
    <row r="84" spans="1:2" ht="15" x14ac:dyDescent="0.25">
      <c r="A84" s="16" t="s">
        <v>99</v>
      </c>
      <c r="B84" s="18" t="s">
        <v>120</v>
      </c>
    </row>
    <row r="85" spans="1:2" ht="15" x14ac:dyDescent="0.25">
      <c r="A85" s="16" t="s">
        <v>100</v>
      </c>
      <c r="B85" s="18" t="s">
        <v>120</v>
      </c>
    </row>
    <row r="86" spans="1:2" ht="15" x14ac:dyDescent="0.25">
      <c r="A86" s="16" t="s">
        <v>101</v>
      </c>
      <c r="B86" s="18" t="s">
        <v>120</v>
      </c>
    </row>
    <row r="87" spans="1:2" ht="30" x14ac:dyDescent="0.25">
      <c r="A87" s="16" t="s">
        <v>102</v>
      </c>
      <c r="B87" s="18" t="s">
        <v>121</v>
      </c>
    </row>
    <row r="88" spans="1:2" ht="30" x14ac:dyDescent="0.25">
      <c r="A88" s="16" t="s">
        <v>103</v>
      </c>
      <c r="B88" s="18" t="s">
        <v>123</v>
      </c>
    </row>
    <row r="89" spans="1:2" ht="15" x14ac:dyDescent="0.25">
      <c r="A89" s="16" t="s">
        <v>104</v>
      </c>
      <c r="B89" s="18" t="s">
        <v>120</v>
      </c>
    </row>
    <row r="90" spans="1:2" ht="15" hidden="1" x14ac:dyDescent="0.25">
      <c r="A90" s="16" t="s">
        <v>105</v>
      </c>
      <c r="B90" s="18" t="s">
        <v>124</v>
      </c>
    </row>
    <row r="91" spans="1:2" ht="30" x14ac:dyDescent="0.25">
      <c r="A91" s="16" t="s">
        <v>106</v>
      </c>
      <c r="B91" s="18" t="s">
        <v>123</v>
      </c>
    </row>
    <row r="92" spans="1:2" ht="30" x14ac:dyDescent="0.25">
      <c r="A92" s="16" t="s">
        <v>107</v>
      </c>
      <c r="B92" s="18" t="s">
        <v>123</v>
      </c>
    </row>
    <row r="93" spans="1:2" ht="15" x14ac:dyDescent="0.25">
      <c r="A93" s="16" t="s">
        <v>108</v>
      </c>
      <c r="B93" s="18" t="s">
        <v>120</v>
      </c>
    </row>
    <row r="94" spans="1:2" ht="15" x14ac:dyDescent="0.25">
      <c r="A94" s="16" t="s">
        <v>109</v>
      </c>
      <c r="B94" s="18" t="s">
        <v>120</v>
      </c>
    </row>
    <row r="95" spans="1:2" ht="15" x14ac:dyDescent="0.25">
      <c r="A95" s="16" t="s">
        <v>110</v>
      </c>
      <c r="B95" s="18" t="s">
        <v>120</v>
      </c>
    </row>
    <row r="96" spans="1:2" ht="30" x14ac:dyDescent="0.25">
      <c r="A96" s="16" t="s">
        <v>111</v>
      </c>
      <c r="B96" s="18" t="s">
        <v>123</v>
      </c>
    </row>
    <row r="97" spans="1:2" ht="15" x14ac:dyDescent="0.25">
      <c r="A97" s="16" t="s">
        <v>112</v>
      </c>
      <c r="B97" s="18" t="s">
        <v>120</v>
      </c>
    </row>
    <row r="98" spans="1:2" ht="15" x14ac:dyDescent="0.25">
      <c r="A98" s="16" t="s">
        <v>113</v>
      </c>
      <c r="B98" s="18" t="s">
        <v>120</v>
      </c>
    </row>
    <row r="99" spans="1:2" ht="15" x14ac:dyDescent="0.25">
      <c r="A99" s="16" t="s">
        <v>114</v>
      </c>
      <c r="B99" s="18" t="s">
        <v>120</v>
      </c>
    </row>
    <row r="100" spans="1:2" ht="15" x14ac:dyDescent="0.25">
      <c r="A100" s="16" t="s">
        <v>115</v>
      </c>
      <c r="B100" s="18" t="s">
        <v>120</v>
      </c>
    </row>
    <row r="101" spans="1:2" ht="15" x14ac:dyDescent="0.25">
      <c r="A101" s="16" t="s">
        <v>116</v>
      </c>
      <c r="B101" s="18" t="s">
        <v>120</v>
      </c>
    </row>
    <row r="102" spans="1:2" ht="30" x14ac:dyDescent="0.25">
      <c r="A102" s="16" t="s">
        <v>117</v>
      </c>
      <c r="B102" s="18" t="s">
        <v>121</v>
      </c>
    </row>
    <row r="103" spans="1:2" ht="30.75" thickBot="1" x14ac:dyDescent="0.3">
      <c r="A103" s="17" t="s">
        <v>118</v>
      </c>
      <c r="B103" s="18" t="s">
        <v>123</v>
      </c>
    </row>
  </sheetData>
  <autoFilter ref="A2:B103">
    <filterColumn colId="1">
      <filters>
        <filter val="No ha reportado estado de la EMRE"/>
        <filter val="No ha reportado estado de la EMRE, FMGRD"/>
        <filter val="No ha reportado estado de la EMRE, FMGRD, PMGRD"/>
        <filter val="No ha reportado estado de la EMRE, PMGRD"/>
      </filters>
    </filterColumn>
  </autoFilter>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CUNDINAMARCA</vt:lpstr>
      <vt:lpstr>ANEXO 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Pabon</dc:creator>
  <cp:lastModifiedBy>Eliana Grandas</cp:lastModifiedBy>
  <cp:lastPrinted>2018-02-19T15:59:45Z</cp:lastPrinted>
  <dcterms:created xsi:type="dcterms:W3CDTF">2018-02-19T15:52:08Z</dcterms:created>
  <dcterms:modified xsi:type="dcterms:W3CDTF">2018-02-22T11:56:20Z</dcterms:modified>
</cp:coreProperties>
</file>